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11201\408導師相關\班務\"/>
    </mc:Choice>
  </mc:AlternateContent>
  <xr:revisionPtr revIDLastSave="0" documentId="13_ncr:1_{869F3C23-C420-4199-AC08-148F9614547D}" xr6:coauthVersionLast="47" xr6:coauthVersionMax="47" xr10:uidLastSave="{00000000-0000-0000-0000-000000000000}"/>
  <bookViews>
    <workbookView xWindow="-110" yWindow="-110" windowWidth="19420" windowHeight="10300" xr2:uid="{C6A217EA-0C4E-4482-AACC-8941938BC9B1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7" i="1" l="1"/>
  <c r="J5" i="1"/>
  <c r="J4" i="1"/>
  <c r="J2" i="1"/>
  <c r="J8" i="1" s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<sst xmlns="http://schemas.openxmlformats.org/spreadsheetml/2006/main" count="63" uniqueCount="55">
  <si>
    <t>日期</t>
    <phoneticPr fontId="4" type="noConversion"/>
  </si>
  <si>
    <t>品項</t>
  </si>
  <si>
    <t>單價</t>
  </si>
  <si>
    <t>數量</t>
  </si>
  <si>
    <t>總價</t>
  </si>
  <si>
    <t>桶裝濕紙巾+班級收納盒</t>
    <phoneticPr fontId="4" type="noConversion"/>
  </si>
  <si>
    <t>文具用品</t>
  </si>
  <si>
    <r>
      <rPr>
        <sz val="12"/>
        <color theme="1"/>
        <rFont val="微軟正黑體"/>
        <family val="2"/>
        <charset val="136"/>
      </rPr>
      <t>掛勾</t>
    </r>
    <r>
      <rPr>
        <sz val="12"/>
        <color theme="1"/>
        <rFont val="新細明體"/>
        <family val="2"/>
        <charset val="136"/>
        <scheme val="minor"/>
      </rPr>
      <t>+</t>
    </r>
    <r>
      <rPr>
        <sz val="12"/>
        <color theme="1"/>
        <rFont val="新細明體"/>
        <family val="2"/>
        <charset val="136"/>
      </rPr>
      <t>拖把</t>
    </r>
    <phoneticPr fontId="4" type="noConversion"/>
  </si>
  <si>
    <r>
      <rPr>
        <sz val="12"/>
        <color theme="1"/>
        <rFont val="Calibri"/>
        <family val="2"/>
        <charset val="136"/>
      </rPr>
      <t>收納盒+刮刀+</t>
    </r>
    <r>
      <rPr>
        <sz val="12"/>
        <color theme="1"/>
        <rFont val="細明體"/>
        <family val="2"/>
        <charset val="136"/>
      </rPr>
      <t>黑板水瓶</t>
    </r>
    <r>
      <rPr>
        <sz val="12"/>
        <color theme="1"/>
        <rFont val="Calibri"/>
        <family val="2"/>
      </rPr>
      <t>+</t>
    </r>
    <r>
      <rPr>
        <sz val="12"/>
        <color theme="1"/>
        <rFont val="細明體"/>
        <family val="2"/>
        <charset val="136"/>
      </rPr>
      <t>掃具衣櫥</t>
    </r>
    <phoneticPr fontId="4" type="noConversion"/>
  </si>
  <si>
    <t>掛勾+便利貼+推車+抹布</t>
    <phoneticPr fontId="4" type="noConversion"/>
  </si>
  <si>
    <t>簽字筆</t>
  </si>
  <si>
    <t>手機盒</t>
    <phoneticPr fontId="4" type="noConversion"/>
  </si>
  <si>
    <t>書包盒</t>
    <phoneticPr fontId="4" type="noConversion"/>
  </si>
  <si>
    <t>班級收納盒</t>
    <phoneticPr fontId="4" type="noConversion"/>
  </si>
  <si>
    <t>金屬掛勾</t>
    <phoneticPr fontId="4" type="noConversion"/>
  </si>
  <si>
    <r>
      <rPr>
        <sz val="12"/>
        <color theme="1"/>
        <rFont val="微軟正黑體"/>
        <family val="2"/>
        <charset val="136"/>
      </rPr>
      <t>賴群組</t>
    </r>
    <r>
      <rPr>
        <sz val="12"/>
        <color theme="1"/>
        <rFont val="Microsoft JhengHei"/>
        <family val="2"/>
        <charset val="136"/>
      </rPr>
      <t>訊息費用</t>
    </r>
    <phoneticPr fontId="4" type="noConversion"/>
  </si>
  <si>
    <t>姓名牌</t>
    <phoneticPr fontId="4" type="noConversion"/>
  </si>
  <si>
    <t>垃圾袋</t>
    <phoneticPr fontId="4" type="noConversion"/>
  </si>
  <si>
    <t>數位講桌座椅</t>
    <phoneticPr fontId="4" type="noConversion"/>
  </si>
  <si>
    <r>
      <t>7</t>
    </r>
    <r>
      <rPr>
        <sz val="12"/>
        <color theme="1"/>
        <rFont val="Calibri"/>
        <family val="2"/>
        <charset val="136"/>
      </rPr>
      <t>月</t>
    </r>
    <r>
      <rPr>
        <sz val="12"/>
        <color theme="1"/>
        <rFont val="細明體"/>
        <family val="2"/>
        <charset val="136"/>
      </rPr>
      <t>油印</t>
    </r>
    <phoneticPr fontId="4" type="noConversion"/>
  </si>
  <si>
    <r>
      <rPr>
        <sz val="12"/>
        <color theme="1"/>
        <rFont val="Calibri"/>
        <family val="2"/>
        <charset val="136"/>
      </rPr>
      <t>教室布置</t>
    </r>
    <r>
      <rPr>
        <sz val="12"/>
        <color theme="1"/>
        <rFont val="細明體"/>
        <family val="2"/>
        <charset val="136"/>
      </rPr>
      <t>文具用品</t>
    </r>
    <phoneticPr fontId="4" type="noConversion"/>
  </si>
  <si>
    <t>文具用品</t>
    <phoneticPr fontId="4" type="noConversion"/>
  </si>
  <si>
    <t>童軍繩+手工藝</t>
    <phoneticPr fontId="4" type="noConversion"/>
  </si>
  <si>
    <r>
      <t>CPR</t>
    </r>
    <r>
      <rPr>
        <sz val="12"/>
        <color theme="1"/>
        <rFont val="Calibri"/>
        <family val="2"/>
        <charset val="136"/>
      </rPr>
      <t>研習</t>
    </r>
    <phoneticPr fontId="4" type="noConversion"/>
  </si>
  <si>
    <r>
      <t>8</t>
    </r>
    <r>
      <rPr>
        <sz val="12"/>
        <color theme="1"/>
        <rFont val="Calibri"/>
        <family val="2"/>
        <charset val="136"/>
      </rPr>
      <t>月油印</t>
    </r>
    <phoneticPr fontId="4" type="noConversion"/>
  </si>
  <si>
    <t>音樂檔案夾</t>
    <phoneticPr fontId="4" type="noConversion"/>
  </si>
  <si>
    <t>校慶道具</t>
    <phoneticPr fontId="4" type="noConversion"/>
  </si>
  <si>
    <t>校慶雨傘</t>
    <phoneticPr fontId="4" type="noConversion"/>
  </si>
  <si>
    <t>校慶塑膠板</t>
    <phoneticPr fontId="4" type="noConversion"/>
  </si>
  <si>
    <t>校慶噴漆X1</t>
    <phoneticPr fontId="4" type="noConversion"/>
  </si>
  <si>
    <r>
      <t>9</t>
    </r>
    <r>
      <rPr>
        <sz val="12"/>
        <color theme="1"/>
        <rFont val="Microsoft JhengHei"/>
        <family val="2"/>
        <charset val="136"/>
      </rPr>
      <t>月油印費</t>
    </r>
    <phoneticPr fontId="4" type="noConversion"/>
  </si>
  <si>
    <r>
      <rPr>
        <sz val="12"/>
        <color theme="1"/>
        <rFont val="Microsoft JhengHei"/>
        <family val="2"/>
        <charset val="136"/>
      </rPr>
      <t>校慶噴漆</t>
    </r>
    <r>
      <rPr>
        <sz val="12"/>
        <color theme="1"/>
        <rFont val="Calibri"/>
        <family val="2"/>
      </rPr>
      <t>X10</t>
    </r>
    <phoneticPr fontId="4" type="noConversion"/>
  </si>
  <si>
    <t>演唱會費用</t>
    <phoneticPr fontId="4" type="noConversion"/>
  </si>
  <si>
    <t>文具用品</t>
    <phoneticPr fontId="4" type="noConversion"/>
  </si>
  <si>
    <t>校慶午餐補助</t>
    <phoneticPr fontId="4" type="noConversion"/>
  </si>
  <si>
    <r>
      <t>10</t>
    </r>
    <r>
      <rPr>
        <sz val="12"/>
        <color theme="1"/>
        <rFont val="Microsoft JhengHei"/>
        <family val="2"/>
        <charset val="136"/>
      </rPr>
      <t>月油印費</t>
    </r>
    <phoneticPr fontId="4" type="noConversion"/>
  </si>
  <si>
    <t>藝文參訪</t>
    <phoneticPr fontId="4" type="noConversion"/>
  </si>
  <si>
    <t>抹布掛夾</t>
    <phoneticPr fontId="4" type="noConversion"/>
  </si>
  <si>
    <t>聖誕裝飾</t>
    <phoneticPr fontId="4" type="noConversion"/>
  </si>
  <si>
    <t>時鐘電池</t>
    <phoneticPr fontId="4" type="noConversion"/>
  </si>
  <si>
    <r>
      <t>11</t>
    </r>
    <r>
      <rPr>
        <sz val="12"/>
        <color theme="1"/>
        <rFont val="Microsoft JhengHei"/>
        <family val="2"/>
        <charset val="136"/>
      </rPr>
      <t>月油印費</t>
    </r>
    <phoneticPr fontId="4" type="noConversion"/>
  </si>
  <si>
    <t>聖誕點心</t>
    <phoneticPr fontId="4" type="noConversion"/>
  </si>
  <si>
    <t>班費</t>
  </si>
  <si>
    <t>人數</t>
  </si>
  <si>
    <r>
      <t>0801</t>
    </r>
    <r>
      <rPr>
        <sz val="12"/>
        <color theme="1"/>
        <rFont val="Microsoft JhengHei"/>
        <family val="2"/>
        <charset val="136"/>
      </rPr>
      <t>收</t>
    </r>
    <phoneticPr fontId="4" type="noConversion"/>
  </si>
  <si>
    <r>
      <t>1018</t>
    </r>
    <r>
      <rPr>
        <sz val="12"/>
        <color theme="1"/>
        <rFont val="Microsoft JhengHei"/>
        <family val="2"/>
        <charset val="136"/>
      </rPr>
      <t>收</t>
    </r>
    <phoneticPr fontId="4" type="noConversion"/>
  </si>
  <si>
    <t>退書費</t>
    <phoneticPr fontId="4" type="noConversion"/>
  </si>
  <si>
    <t>演唱會退費</t>
    <phoneticPr fontId="4" type="noConversion"/>
  </si>
  <si>
    <t>目前花費</t>
    <phoneticPr fontId="4" type="noConversion"/>
  </si>
  <si>
    <t>餘額</t>
  </si>
  <si>
    <t>分類</t>
    <phoneticPr fontId="4" type="noConversion"/>
  </si>
  <si>
    <t>教室用品</t>
    <phoneticPr fontId="4" type="noConversion"/>
  </si>
  <si>
    <t>其他</t>
    <phoneticPr fontId="4" type="noConversion"/>
  </si>
  <si>
    <t>校慶</t>
    <phoneticPr fontId="4" type="noConversion"/>
  </si>
  <si>
    <t>註記：收1000(班服215+班費785)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</si>
</sst>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Microsoft JhengHei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</font>
    <font>
      <sz val="12"/>
      <color theme="1"/>
      <name val="Calibri"/>
      <family val="2"/>
      <charset val="136"/>
    </font>
    <font>
      <sz val="12"/>
      <color theme="1"/>
      <name val="細明體"/>
      <family val="2"/>
      <charset val="136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新細明體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1" fillId="0" borderId="1" xfId="0" applyFont="1" applyBorder="1">
      <alignment vertical="center"/>
    </xf>
    <xf numFmtId="0" fontId="11" fillId="3" borderId="2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11" fillId="5" borderId="2" xfId="0" applyFont="1" applyFill="1" applyBorder="1">
      <alignment vertical="center"/>
    </xf>
    <xf numFmtId="0" fontId="11" fillId="4" borderId="3" xfId="0" applyFont="1" applyFill="1" applyBorder="1">
      <alignment vertical="center"/>
    </xf>
    <xf numFmtId="0" fontId="6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8" xfId="0" applyFont="1" applyBorder="1">
      <alignment vertical="center"/>
    </xf>
    <xf numFmtId="14" fontId="0" fillId="0" borderId="8" xfId="0" applyNumberFormat="1" applyBorder="1">
      <alignment vertical="center"/>
    </xf>
    <xf numFmtId="0" fontId="1" fillId="2" borderId="8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8" fillId="4" borderId="8" xfId="0" applyFont="1" applyFill="1" applyBorder="1">
      <alignment vertical="center"/>
    </xf>
    <xf numFmtId="0" fontId="0" fillId="0" borderId="8" xfId="0" applyBorder="1">
      <alignment vertical="center"/>
    </xf>
    <xf numFmtId="0" fontId="11" fillId="3" borderId="8" xfId="0" applyFont="1" applyFill="1" applyBorder="1">
      <alignment vertical="center"/>
    </xf>
    <xf numFmtId="0" fontId="11" fillId="5" borderId="8" xfId="0" applyFont="1" applyFill="1" applyBorder="1">
      <alignment vertical="center"/>
    </xf>
    <xf numFmtId="0" fontId="11" fillId="4" borderId="8" xfId="0" applyFont="1" applyFill="1" applyBorder="1">
      <alignment vertical="center"/>
    </xf>
    <xf numFmtId="0" fontId="1" fillId="3" borderId="8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12" fillId="3" borderId="8" xfId="0" applyFont="1" applyFill="1" applyBorder="1">
      <alignment vertical="center"/>
    </xf>
    <xf numFmtId="0" fontId="11" fillId="2" borderId="8" xfId="0" applyFont="1" applyFill="1" applyBorder="1">
      <alignment vertical="center"/>
    </xf>
    <xf numFmtId="0" fontId="12" fillId="0" borderId="8" xfId="0" applyFont="1" applyBorder="1">
      <alignment vertical="center"/>
    </xf>
    <xf numFmtId="0" fontId="11" fillId="0" borderId="8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96217-A339-4A11-A0B9-E18A3EC34F67}">
  <dimension ref="A1:K45"/>
  <sheetViews>
    <sheetView tabSelected="1" workbookViewId="0">
      <pane ySplit="1" topLeftCell="A40" activePane="bottomLeft" state="frozen"/>
      <selection pane="bottomLeft" sqref="A1:XFD1"/>
    </sheetView>
  </sheetViews>
  <sheetFormatPr defaultRowHeight="17"/>
  <cols>
    <col min="1" max="1" width="11.90625" customWidth="1"/>
    <col min="2" max="2" width="32.54296875" customWidth="1"/>
    <col min="3" max="5" width="7.36328125" customWidth="1"/>
    <col min="7" max="7" width="16.1796875" customWidth="1"/>
    <col min="8" max="8" width="7.36328125" customWidth="1"/>
    <col min="9" max="9" width="12.1796875" customWidth="1"/>
    <col min="10" max="10" width="7.36328125" customWidth="1"/>
  </cols>
  <sheetData>
    <row r="1" spans="1:11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G1" s="16"/>
      <c r="H1" s="11" t="s">
        <v>42</v>
      </c>
      <c r="I1" s="11" t="s">
        <v>43</v>
      </c>
      <c r="J1" s="16"/>
    </row>
    <row r="2" spans="1:11">
      <c r="A2" s="12">
        <v>45121</v>
      </c>
      <c r="B2" s="13" t="s">
        <v>5</v>
      </c>
      <c r="C2" s="11">
        <v>643</v>
      </c>
      <c r="D2" s="11">
        <v>1</v>
      </c>
      <c r="E2" s="11">
        <f>C2*D2</f>
        <v>643</v>
      </c>
      <c r="G2" s="24" t="s">
        <v>44</v>
      </c>
      <c r="H2" s="11">
        <v>660</v>
      </c>
      <c r="I2" s="11">
        <v>45</v>
      </c>
      <c r="J2" s="11">
        <f>H2*I2</f>
        <v>29700</v>
      </c>
    </row>
    <row r="3" spans="1:11">
      <c r="A3" s="12">
        <v>45121</v>
      </c>
      <c r="B3" s="14" t="s">
        <v>6</v>
      </c>
      <c r="C3" s="11">
        <v>651</v>
      </c>
      <c r="D3" s="11">
        <v>1</v>
      </c>
      <c r="E3" s="11">
        <f>C3*D3</f>
        <v>651</v>
      </c>
      <c r="G3" s="24" t="s">
        <v>45</v>
      </c>
      <c r="H3" s="16">
        <v>785</v>
      </c>
      <c r="I3" s="16">
        <v>45</v>
      </c>
      <c r="J3" s="11">
        <f>H3*I3</f>
        <v>35325</v>
      </c>
      <c r="K3" t="s">
        <v>54</v>
      </c>
    </row>
    <row r="4" spans="1:11">
      <c r="A4" s="12">
        <v>45121</v>
      </c>
      <c r="B4" s="13" t="s">
        <v>7</v>
      </c>
      <c r="C4" s="11">
        <v>518</v>
      </c>
      <c r="D4" s="11">
        <v>1</v>
      </c>
      <c r="E4" s="11">
        <f>C4*D4</f>
        <v>518</v>
      </c>
      <c r="G4" s="25" t="s">
        <v>46</v>
      </c>
      <c r="H4" s="16">
        <v>243</v>
      </c>
      <c r="I4" s="16">
        <v>45</v>
      </c>
      <c r="J4" s="11">
        <f>H4*I4</f>
        <v>10935</v>
      </c>
    </row>
    <row r="5" spans="1:11">
      <c r="A5" s="12">
        <v>45121</v>
      </c>
      <c r="B5" s="13" t="s">
        <v>8</v>
      </c>
      <c r="C5" s="11">
        <v>677</v>
      </c>
      <c r="D5" s="11">
        <v>1</v>
      </c>
      <c r="E5" s="11">
        <f>C5*D5</f>
        <v>677</v>
      </c>
      <c r="G5" s="25" t="s">
        <v>47</v>
      </c>
      <c r="H5" s="16">
        <v>18</v>
      </c>
      <c r="I5" s="16">
        <v>45</v>
      </c>
      <c r="J5" s="11">
        <f>H5*I5</f>
        <v>810</v>
      </c>
    </row>
    <row r="6" spans="1:11" ht="17.5" thickBot="1">
      <c r="A6" s="12">
        <v>45121</v>
      </c>
      <c r="B6" s="13" t="s">
        <v>9</v>
      </c>
      <c r="C6" s="11">
        <v>3202</v>
      </c>
      <c r="D6" s="11">
        <v>1</v>
      </c>
      <c r="E6" s="11">
        <f>C6*D6</f>
        <v>3202</v>
      </c>
    </row>
    <row r="7" spans="1:11">
      <c r="A7" s="12">
        <v>45121</v>
      </c>
      <c r="B7" s="14" t="s">
        <v>10</v>
      </c>
      <c r="C7" s="11">
        <v>90</v>
      </c>
      <c r="D7" s="11">
        <v>1</v>
      </c>
      <c r="E7" s="11">
        <f>C7*D7</f>
        <v>90</v>
      </c>
      <c r="I7" s="6" t="s">
        <v>48</v>
      </c>
      <c r="J7" s="7">
        <f>SUM(E2:E100)</f>
        <v>60484</v>
      </c>
    </row>
    <row r="8" spans="1:11" ht="17.5" thickBot="1">
      <c r="A8" s="12">
        <v>45121</v>
      </c>
      <c r="B8" s="13" t="s">
        <v>11</v>
      </c>
      <c r="C8" s="11">
        <v>999</v>
      </c>
      <c r="D8" s="11">
        <v>1</v>
      </c>
      <c r="E8" s="11">
        <f>C8*D8</f>
        <v>999</v>
      </c>
      <c r="I8" s="8" t="s">
        <v>49</v>
      </c>
      <c r="J8" s="9">
        <f>(J2+J3+J4+J5)-J7</f>
        <v>16286</v>
      </c>
    </row>
    <row r="9" spans="1:11" ht="17.5" thickBot="1">
      <c r="A9" s="12">
        <v>45121</v>
      </c>
      <c r="B9" s="13" t="s">
        <v>12</v>
      </c>
      <c r="C9" s="11">
        <v>69</v>
      </c>
      <c r="D9" s="11">
        <v>45</v>
      </c>
      <c r="E9" s="11">
        <f>C9*D9</f>
        <v>3105</v>
      </c>
    </row>
    <row r="10" spans="1:11">
      <c r="A10" s="12">
        <v>45122</v>
      </c>
      <c r="B10" s="13" t="s">
        <v>13</v>
      </c>
      <c r="C10" s="11">
        <v>99</v>
      </c>
      <c r="D10" s="11">
        <v>6</v>
      </c>
      <c r="E10" s="11">
        <f>C10*D10</f>
        <v>594</v>
      </c>
      <c r="G10" s="1" t="s">
        <v>50</v>
      </c>
    </row>
    <row r="11" spans="1:11">
      <c r="A11" s="12">
        <v>45122</v>
      </c>
      <c r="B11" s="13" t="s">
        <v>14</v>
      </c>
      <c r="C11" s="11">
        <v>170</v>
      </c>
      <c r="D11" s="11">
        <v>1</v>
      </c>
      <c r="E11" s="11">
        <f>C11*D11</f>
        <v>170</v>
      </c>
      <c r="G11" s="2" t="s">
        <v>21</v>
      </c>
    </row>
    <row r="12" spans="1:11">
      <c r="A12" s="12">
        <v>45122</v>
      </c>
      <c r="B12" s="15" t="s">
        <v>15</v>
      </c>
      <c r="C12" s="11">
        <v>600</v>
      </c>
      <c r="D12" s="11">
        <v>1</v>
      </c>
      <c r="E12" s="11">
        <f>C12*D12</f>
        <v>600</v>
      </c>
      <c r="G12" s="3" t="s">
        <v>51</v>
      </c>
    </row>
    <row r="13" spans="1:11">
      <c r="A13" s="12">
        <v>45122</v>
      </c>
      <c r="B13" s="13" t="s">
        <v>16</v>
      </c>
      <c r="C13" s="11">
        <v>115</v>
      </c>
      <c r="D13" s="11">
        <v>1</v>
      </c>
      <c r="E13" s="11">
        <f>C13*D13</f>
        <v>115</v>
      </c>
      <c r="G13" s="4" t="s">
        <v>52</v>
      </c>
    </row>
    <row r="14" spans="1:11" ht="17.5" thickBot="1">
      <c r="A14" s="12">
        <v>45122</v>
      </c>
      <c r="B14" s="13" t="s">
        <v>17</v>
      </c>
      <c r="C14" s="16">
        <v>216</v>
      </c>
      <c r="D14" s="16">
        <v>1</v>
      </c>
      <c r="E14" s="16">
        <f>C14*D14</f>
        <v>216</v>
      </c>
      <c r="G14" s="5" t="s">
        <v>53</v>
      </c>
    </row>
    <row r="15" spans="1:11">
      <c r="A15" s="12">
        <v>45131</v>
      </c>
      <c r="B15" s="13" t="s">
        <v>18</v>
      </c>
      <c r="C15" s="16">
        <v>899</v>
      </c>
      <c r="D15" s="16">
        <v>1</v>
      </c>
      <c r="E15" s="16">
        <f>C15*D15</f>
        <v>899</v>
      </c>
    </row>
    <row r="16" spans="1:11">
      <c r="A16" s="12">
        <v>45142</v>
      </c>
      <c r="B16" s="14" t="s">
        <v>19</v>
      </c>
      <c r="C16" s="16">
        <v>217</v>
      </c>
      <c r="D16" s="16">
        <v>1</v>
      </c>
      <c r="E16" s="16">
        <f>C16*D16</f>
        <v>217</v>
      </c>
    </row>
    <row r="17" spans="1:5">
      <c r="A17" s="12">
        <v>45152</v>
      </c>
      <c r="B17" s="14" t="s">
        <v>20</v>
      </c>
      <c r="C17" s="11">
        <v>123</v>
      </c>
      <c r="D17" s="11">
        <v>1</v>
      </c>
      <c r="E17" s="11">
        <f>C17*D17</f>
        <v>123</v>
      </c>
    </row>
    <row r="18" spans="1:5">
      <c r="A18" s="12">
        <v>45153</v>
      </c>
      <c r="B18" s="14" t="s">
        <v>20</v>
      </c>
      <c r="C18" s="11">
        <v>369</v>
      </c>
      <c r="D18" s="11">
        <v>1</v>
      </c>
      <c r="E18" s="11">
        <f>C18*D18</f>
        <v>369</v>
      </c>
    </row>
    <row r="19" spans="1:5">
      <c r="A19" s="12">
        <v>45153</v>
      </c>
      <c r="B19" s="13" t="s">
        <v>17</v>
      </c>
      <c r="C19" s="16">
        <v>237</v>
      </c>
      <c r="D19" s="16">
        <v>1</v>
      </c>
      <c r="E19" s="16">
        <f>C19*D19</f>
        <v>237</v>
      </c>
    </row>
    <row r="20" spans="1:5">
      <c r="A20" s="12">
        <v>45154</v>
      </c>
      <c r="B20" s="14" t="s">
        <v>20</v>
      </c>
      <c r="C20" s="11">
        <v>80</v>
      </c>
      <c r="D20" s="11">
        <v>1</v>
      </c>
      <c r="E20" s="11">
        <f>C20*D20</f>
        <v>80</v>
      </c>
    </row>
    <row r="21" spans="1:5">
      <c r="A21" s="12">
        <v>45167</v>
      </c>
      <c r="B21" s="17" t="s">
        <v>21</v>
      </c>
      <c r="C21" s="16">
        <v>56</v>
      </c>
      <c r="D21" s="16">
        <v>1</v>
      </c>
      <c r="E21" s="16">
        <f>C21*D21</f>
        <v>56</v>
      </c>
    </row>
    <row r="22" spans="1:5">
      <c r="A22" s="12">
        <v>45173</v>
      </c>
      <c r="B22" s="18" t="s">
        <v>22</v>
      </c>
      <c r="C22" s="11">
        <v>60</v>
      </c>
      <c r="D22" s="11">
        <v>45</v>
      </c>
      <c r="E22" s="11">
        <f>C22*D22</f>
        <v>2700</v>
      </c>
    </row>
    <row r="23" spans="1:5">
      <c r="A23" s="12">
        <v>45173</v>
      </c>
      <c r="B23" s="18" t="s">
        <v>23</v>
      </c>
      <c r="C23" s="16">
        <v>100</v>
      </c>
      <c r="D23" s="16">
        <v>2</v>
      </c>
      <c r="E23" s="16">
        <f>C23*D23</f>
        <v>200</v>
      </c>
    </row>
    <row r="24" spans="1:5">
      <c r="A24" s="12">
        <v>45174</v>
      </c>
      <c r="B24" s="14" t="s">
        <v>24</v>
      </c>
      <c r="C24" s="16">
        <v>147</v>
      </c>
      <c r="D24" s="16">
        <v>1</v>
      </c>
      <c r="E24" s="16">
        <f>C24*D24</f>
        <v>147</v>
      </c>
    </row>
    <row r="25" spans="1:5">
      <c r="A25" s="12">
        <v>45193</v>
      </c>
      <c r="B25" s="17" t="s">
        <v>25</v>
      </c>
      <c r="C25" s="16">
        <v>138</v>
      </c>
      <c r="D25" s="16">
        <v>1</v>
      </c>
      <c r="E25" s="16">
        <f>C25*D25</f>
        <v>138</v>
      </c>
    </row>
    <row r="26" spans="1:5">
      <c r="A26" s="12">
        <v>45195</v>
      </c>
      <c r="B26" s="19" t="s">
        <v>26</v>
      </c>
      <c r="C26" s="16">
        <v>288</v>
      </c>
      <c r="D26" s="16">
        <v>1</v>
      </c>
      <c r="E26" s="16">
        <f>C26*D26</f>
        <v>288</v>
      </c>
    </row>
    <row r="27" spans="1:5">
      <c r="A27" s="12">
        <v>45196</v>
      </c>
      <c r="B27" s="19" t="s">
        <v>27</v>
      </c>
      <c r="C27" s="16">
        <v>130</v>
      </c>
      <c r="D27" s="16">
        <v>51</v>
      </c>
      <c r="E27" s="16">
        <f>C27*D27</f>
        <v>6630</v>
      </c>
    </row>
    <row r="28" spans="1:5">
      <c r="A28" s="12">
        <v>45196</v>
      </c>
      <c r="B28" s="19" t="s">
        <v>28</v>
      </c>
      <c r="C28" s="16">
        <v>180</v>
      </c>
      <c r="D28" s="16">
        <v>3</v>
      </c>
      <c r="E28" s="16">
        <f>C28*D28</f>
        <v>540</v>
      </c>
    </row>
    <row r="29" spans="1:5">
      <c r="A29" s="12">
        <v>45200</v>
      </c>
      <c r="B29" s="20" t="s">
        <v>21</v>
      </c>
      <c r="C29" s="16">
        <v>204</v>
      </c>
      <c r="D29" s="16">
        <v>1</v>
      </c>
      <c r="E29" s="16">
        <f>C29*D29</f>
        <v>204</v>
      </c>
    </row>
    <row r="30" spans="1:5">
      <c r="A30" s="12">
        <v>45201</v>
      </c>
      <c r="B30" s="19" t="s">
        <v>29</v>
      </c>
      <c r="C30" s="16">
        <v>95</v>
      </c>
      <c r="D30" s="16">
        <v>1</v>
      </c>
      <c r="E30" s="16">
        <f>C30*D30</f>
        <v>95</v>
      </c>
    </row>
    <row r="31" spans="1:5">
      <c r="A31" s="12">
        <v>45203</v>
      </c>
      <c r="B31" s="21" t="s">
        <v>17</v>
      </c>
      <c r="C31" s="16">
        <v>237</v>
      </c>
      <c r="D31" s="16">
        <v>1</v>
      </c>
      <c r="E31" s="16">
        <f>C31*D31</f>
        <v>237</v>
      </c>
    </row>
    <row r="32" spans="1:5">
      <c r="A32" s="12">
        <v>45204</v>
      </c>
      <c r="B32" s="14" t="s">
        <v>30</v>
      </c>
      <c r="C32" s="16">
        <v>254</v>
      </c>
      <c r="D32" s="16">
        <v>1</v>
      </c>
      <c r="E32" s="16">
        <f>C32*D32</f>
        <v>254</v>
      </c>
    </row>
    <row r="33" spans="1:5">
      <c r="A33" s="12">
        <v>45211</v>
      </c>
      <c r="B33" s="15" t="s">
        <v>31</v>
      </c>
      <c r="C33" s="16">
        <v>695</v>
      </c>
      <c r="D33" s="16">
        <v>1</v>
      </c>
      <c r="E33" s="16">
        <f>C33*D33</f>
        <v>695</v>
      </c>
    </row>
    <row r="34" spans="1:5">
      <c r="A34" s="12">
        <v>45215</v>
      </c>
      <c r="B34" s="19" t="s">
        <v>32</v>
      </c>
      <c r="C34" s="16">
        <v>500</v>
      </c>
      <c r="D34" s="16">
        <v>45</v>
      </c>
      <c r="E34" s="16">
        <f>C34*D34</f>
        <v>22500</v>
      </c>
    </row>
    <row r="35" spans="1:5">
      <c r="A35" s="12">
        <v>45219</v>
      </c>
      <c r="B35" s="17" t="s">
        <v>33</v>
      </c>
      <c r="C35" s="16">
        <v>811</v>
      </c>
      <c r="D35" s="16">
        <v>1</v>
      </c>
      <c r="E35" s="16">
        <f>C35*D35</f>
        <v>811</v>
      </c>
    </row>
    <row r="36" spans="1:5">
      <c r="A36" s="12">
        <v>45223</v>
      </c>
      <c r="B36" s="17" t="s">
        <v>21</v>
      </c>
      <c r="C36" s="16">
        <v>60</v>
      </c>
      <c r="D36" s="16">
        <v>1</v>
      </c>
      <c r="E36" s="16">
        <f>C36*D36</f>
        <v>60</v>
      </c>
    </row>
    <row r="37" spans="1:5">
      <c r="A37" s="12">
        <v>45227</v>
      </c>
      <c r="B37" s="19" t="s">
        <v>34</v>
      </c>
      <c r="C37" s="16">
        <v>50</v>
      </c>
      <c r="D37" s="16">
        <v>45</v>
      </c>
      <c r="E37" s="16">
        <f>C37*D37</f>
        <v>2250</v>
      </c>
    </row>
    <row r="38" spans="1:5">
      <c r="A38" s="12">
        <v>45236</v>
      </c>
      <c r="B38" s="22" t="s">
        <v>35</v>
      </c>
      <c r="C38" s="16">
        <v>309</v>
      </c>
      <c r="D38" s="16">
        <v>1</v>
      </c>
      <c r="E38" s="16">
        <f>C38*D38</f>
        <v>309</v>
      </c>
    </row>
    <row r="39" spans="1:5">
      <c r="A39" s="12">
        <v>45246</v>
      </c>
      <c r="B39" s="18" t="s">
        <v>36</v>
      </c>
      <c r="C39" s="16">
        <v>160</v>
      </c>
      <c r="D39" s="16">
        <v>45</v>
      </c>
      <c r="E39" s="16">
        <f>C39*D39</f>
        <v>7200</v>
      </c>
    </row>
    <row r="40" spans="1:5">
      <c r="A40" s="12">
        <v>45258</v>
      </c>
      <c r="B40" s="23" t="s">
        <v>37</v>
      </c>
      <c r="C40" s="16">
        <v>139</v>
      </c>
      <c r="D40" s="24">
        <v>1</v>
      </c>
      <c r="E40" s="16">
        <f>C40*D40</f>
        <v>139</v>
      </c>
    </row>
    <row r="41" spans="1:5">
      <c r="A41" s="12">
        <v>45263</v>
      </c>
      <c r="B41" s="18" t="s">
        <v>38</v>
      </c>
      <c r="C41" s="16">
        <v>497</v>
      </c>
      <c r="D41" s="16">
        <v>1</v>
      </c>
      <c r="E41" s="16">
        <f>C41*D41</f>
        <v>497</v>
      </c>
    </row>
    <row r="42" spans="1:5">
      <c r="A42" s="12">
        <v>45267</v>
      </c>
      <c r="B42" s="23" t="s">
        <v>17</v>
      </c>
      <c r="C42" s="16">
        <v>237</v>
      </c>
      <c r="D42" s="16">
        <v>1</v>
      </c>
      <c r="E42" s="16">
        <f>C42*D42</f>
        <v>237</v>
      </c>
    </row>
    <row r="43" spans="1:5">
      <c r="A43" s="12">
        <v>45268</v>
      </c>
      <c r="B43" s="13" t="s">
        <v>39</v>
      </c>
      <c r="C43" s="16">
        <v>139</v>
      </c>
      <c r="D43" s="24">
        <v>1</v>
      </c>
      <c r="E43" s="16">
        <f>C43*D43</f>
        <v>139</v>
      </c>
    </row>
    <row r="44" spans="1:5">
      <c r="A44" s="12">
        <v>45272</v>
      </c>
      <c r="B44" s="22" t="s">
        <v>40</v>
      </c>
      <c r="C44" s="16">
        <v>499</v>
      </c>
      <c r="D44" s="16">
        <v>1</v>
      </c>
      <c r="E44" s="16">
        <f>C44*D44</f>
        <v>499</v>
      </c>
    </row>
    <row r="45" spans="1:5">
      <c r="A45" s="12">
        <v>45284</v>
      </c>
      <c r="B45" s="18" t="s">
        <v>41</v>
      </c>
      <c r="C45" s="16">
        <v>154</v>
      </c>
      <c r="D45" s="16">
        <v>1</v>
      </c>
      <c r="E45" s="16">
        <f>C45*D45</f>
        <v>154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宗縈 何</dc:creator>
  <cp:lastModifiedBy>宗縈 何</cp:lastModifiedBy>
  <dcterms:created xsi:type="dcterms:W3CDTF">2024-01-07T10:43:21Z</dcterms:created>
  <dcterms:modified xsi:type="dcterms:W3CDTF">2024-01-07T10:48:17Z</dcterms:modified>
</cp:coreProperties>
</file>